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<sst xmlns="http://schemas.openxmlformats.org/spreadsheetml/2006/main" count="305" uniqueCount="86">
  <si>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</si>
  <si>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</si>
  <si>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</si>
  <si>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</si>
  <si>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</si>
  <si>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</si>
  <si>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</si>
  <si>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</si>
  <si>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</si>
  <si>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</si>
  <si>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</si>
  <si>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</si>
  <si>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</si>
  <si>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</si>
  <si>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</si>
  <si>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</si>
  <si>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</si>
  <si>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</si>
  <si>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</si>
  <si>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</si>
  <si>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</si>
  <si>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</si>
  <si>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</si>
  <si>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</si>
  <si>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</si>
  <si>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</si>
  <si>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</si>
  <si>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</si>
  <si>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</si>
  <si>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</si>
  <si>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</si>
  <si>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</si>
  <si>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</si>
  <si>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</si>
  <si>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</si>
  <si>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</si>
  <si>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</si>
  <si>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</si>
  <si>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</si>
  <si>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</si>
  <si>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кукурузная</t>
  </si>
  <si>
    <t>54-1з</t>
  </si>
  <si>
    <t>Чай с сахаром</t>
  </si>
  <si>
    <t>54-2гн</t>
  </si>
  <si>
    <t>Хлеб пшеничный</t>
  </si>
  <si>
    <t>Пром.</t>
  </si>
  <si>
    <t xml:space="preserve"> </t>
  </si>
  <si>
    <t>Сыр твердых сортов в нарезке</t>
  </si>
  <si>
    <t>Яблоко</t>
  </si>
  <si>
    <t>Картофельное пюре</t>
  </si>
  <si>
    <t>54-11г</t>
  </si>
  <si>
    <t>Котлета из курицы</t>
  </si>
  <si>
    <t>54-5м</t>
  </si>
  <si>
    <t>Соус красный основной</t>
  </si>
  <si>
    <t>Чай с лимоном и сахаром</t>
  </si>
  <si>
    <t>54-3гн</t>
  </si>
  <si>
    <t>Йогурт 2,5%</t>
  </si>
  <si>
    <t>Омлет натуральный</t>
  </si>
  <si>
    <t>54-1о</t>
  </si>
  <si>
    <t>Горошек зеленый</t>
  </si>
  <si>
    <t>54-20з</t>
  </si>
  <si>
    <t>Чай с молоком и сахаром</t>
  </si>
  <si>
    <t>54-4гн</t>
  </si>
  <si>
    <t>Банан</t>
  </si>
  <si>
    <t>Запеканка из творога</t>
  </si>
  <si>
    <t>54-1т</t>
  </si>
  <si>
    <t>Джем из абрикосов</t>
  </si>
  <si>
    <t>Рыба, запеченная в сметанном соусе</t>
  </si>
  <si>
    <t>54-9р</t>
  </si>
  <si>
    <t>Кофейный напиток с молоком</t>
  </si>
  <si>
    <t>54-23гн</t>
  </si>
  <si>
    <t>Огурец в нарезке</t>
  </si>
  <si>
    <t>54-2з</t>
  </si>
  <si>
    <t>Каша вязкая молочная пшенная</t>
  </si>
  <si>
    <t>Какао с молоком</t>
  </si>
  <si>
    <t>54-6к</t>
  </si>
  <si>
    <t>54-21гн</t>
  </si>
  <si>
    <t>Макароны отварные</t>
  </si>
  <si>
    <t>Гуляш из говядины</t>
  </si>
  <si>
    <t>Помидор в нарезке</t>
  </si>
  <si>
    <t>54-1г</t>
  </si>
  <si>
    <t>54-2м</t>
  </si>
  <si>
    <t>54-3з</t>
  </si>
  <si>
    <t>Каша вязкая молочная кукурузная с курагой</t>
  </si>
  <si>
    <t>Воробьева Елена Александровна</t>
  </si>
  <si>
    <t>МАОУ "Зеленодольская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</si>
</sst>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11" fillId="4" borderId="1" xfId="1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0" activePane="bottomRight" state="frozen"/>
      <selection pane="topRight" activeCell="E1" sqref="E1"/>
      <selection pane="bottomLeft" activeCell="A6" sqref="A6"/>
      <selection pane="bottomRight" activeCell="S90" sqref="S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1" t="s">
        <v>85</v>
      </c>
      <c r="D1" s="92"/>
      <c r="E1" s="92"/>
      <c r="F1" s="12" t="s">
        <v>16</v>
      </c>
      <c r="G1" s="2" t="s">
        <v>17</v>
      </c>
      <c r="H1" s="93" t="s">
        <v>39</v>
      </c>
      <c r="I1" s="93"/>
      <c r="J1" s="93"/>
      <c r="K1" s="93"/>
    </row>
    <row r="2" spans="1:12" ht="17.399999999999999" x14ac:dyDescent="0.25">
      <c r="A2" s="35" t="s">
        <v>6</v>
      </c>
      <c r="C2" s="2"/>
      <c r="G2" s="2" t="s">
        <v>18</v>
      </c>
      <c r="H2" s="93" t="s">
        <v>84</v>
      </c>
      <c r="I2" s="93"/>
      <c r="J2" s="93"/>
      <c r="K2" s="9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7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41</v>
      </c>
      <c r="L6" s="40">
        <v>23.41</v>
      </c>
    </row>
    <row r="7" spans="1:12" ht="14.4" x14ac:dyDescent="0.3">
      <c r="A7" s="23"/>
      <c r="B7" s="15"/>
      <c r="C7" s="11"/>
      <c r="D7" s="6"/>
      <c r="E7" s="42" t="s">
        <v>47</v>
      </c>
      <c r="F7" s="43">
        <v>25</v>
      </c>
      <c r="G7" s="43">
        <v>5.8</v>
      </c>
      <c r="H7" s="43">
        <v>7.4</v>
      </c>
      <c r="I7" s="43">
        <v>0</v>
      </c>
      <c r="J7" s="43">
        <v>89.6</v>
      </c>
      <c r="K7" s="44" t="s">
        <v>41</v>
      </c>
      <c r="L7" s="43">
        <v>15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43</v>
      </c>
      <c r="L8" s="43">
        <v>8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45</v>
      </c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45</v>
      </c>
      <c r="L10" s="43">
        <v>13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16.999999999999996</v>
      </c>
      <c r="H13" s="19">
        <f t="shared" si="0"/>
        <v>17.399999999999999</v>
      </c>
      <c r="I13" s="19">
        <f t="shared" si="0"/>
        <v>82.3</v>
      </c>
      <c r="J13" s="19">
        <f t="shared" si="0"/>
        <v>554.1</v>
      </c>
      <c r="K13" s="25"/>
      <c r="L13" s="19">
        <f t="shared" ref="L13" si="1">SUM(L6:L12)</f>
        <v>61.41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570</v>
      </c>
      <c r="G24" s="32">
        <f t="shared" ref="G24:J24" si="4">G13+G23</f>
        <v>16.999999999999996</v>
      </c>
      <c r="H24" s="32">
        <f t="shared" si="4"/>
        <v>17.399999999999999</v>
      </c>
      <c r="I24" s="32">
        <f t="shared" si="4"/>
        <v>82.3</v>
      </c>
      <c r="J24" s="32">
        <f t="shared" si="4"/>
        <v>554.1</v>
      </c>
      <c r="K24" s="32"/>
      <c r="L24" s="32">
        <f t="shared" ref="L24" si="5">L13+L23</f>
        <v>61.41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50</v>
      </c>
      <c r="L25" s="40">
        <v>16.2</v>
      </c>
    </row>
    <row r="26" spans="1:12" ht="14.4" x14ac:dyDescent="0.3">
      <c r="A26" s="14"/>
      <c r="B26" s="15"/>
      <c r="C26" s="11"/>
      <c r="D26" s="6" t="s">
        <v>21</v>
      </c>
      <c r="E26" s="42" t="s">
        <v>51</v>
      </c>
      <c r="F26" s="43">
        <v>75</v>
      </c>
      <c r="G26" s="43">
        <v>14.3</v>
      </c>
      <c r="H26" s="43">
        <v>3.2</v>
      </c>
      <c r="I26" s="43">
        <v>10</v>
      </c>
      <c r="J26" s="43">
        <v>126.5</v>
      </c>
      <c r="K26" s="44" t="s">
        <v>52</v>
      </c>
      <c r="L26" s="43">
        <v>17.21</v>
      </c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55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45</v>
      </c>
      <c r="L28" s="43">
        <v>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53</v>
      </c>
      <c r="F30" s="43">
        <v>35</v>
      </c>
      <c r="G30" s="43">
        <v>1.1000000000000001</v>
      </c>
      <c r="H30" s="43">
        <v>0.9</v>
      </c>
      <c r="I30" s="43">
        <v>3.1</v>
      </c>
      <c r="J30" s="43">
        <v>24.7</v>
      </c>
      <c r="K30" s="44" t="s">
        <v>45</v>
      </c>
      <c r="L30" s="43">
        <v>4</v>
      </c>
    </row>
    <row r="31" spans="1:12" ht="14.4" x14ac:dyDescent="0.3">
      <c r="A31" s="14"/>
      <c r="B31" s="15"/>
      <c r="C31" s="11"/>
      <c r="D31" s="6"/>
      <c r="E31" s="42" t="s">
        <v>56</v>
      </c>
      <c r="F31" s="43">
        <v>100</v>
      </c>
      <c r="G31" s="43">
        <v>3.4</v>
      </c>
      <c r="H31" s="43">
        <v>2.5</v>
      </c>
      <c r="I31" s="43">
        <v>5.5</v>
      </c>
      <c r="J31" s="43">
        <v>58.1</v>
      </c>
      <c r="K31" s="44" t="s">
        <v>45</v>
      </c>
      <c r="L31" s="43">
        <v>12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25.5</v>
      </c>
      <c r="H32" s="19">
        <f t="shared" ref="H32" si="7">SUM(H25:H31)</f>
        <v>12.4</v>
      </c>
      <c r="I32" s="19">
        <f t="shared" ref="I32" si="8">SUM(I25:I31)</f>
        <v>67.099999999999994</v>
      </c>
      <c r="J32" s="19">
        <f t="shared" ref="J32:L32" si="9">SUM(J25:J31)</f>
        <v>482.09999999999997</v>
      </c>
      <c r="K32" s="25"/>
      <c r="L32" s="19">
        <f t="shared" si="9"/>
        <v>61.41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605</v>
      </c>
      <c r="G43" s="32">
        <f t="shared" ref="G43" si="14">G32+G42</f>
        <v>25.5</v>
      </c>
      <c r="H43" s="32">
        <f t="shared" ref="H43" si="15">H32+H42</f>
        <v>12.4</v>
      </c>
      <c r="I43" s="32">
        <f t="shared" ref="I43" si="16">I32+I42</f>
        <v>67.099999999999994</v>
      </c>
      <c r="J43" s="32">
        <f t="shared" ref="J43:L43" si="17">J32+J42</f>
        <v>482.09999999999997</v>
      </c>
      <c r="K43" s="32"/>
      <c r="L43" s="32">
        <f t="shared" si="17"/>
        <v>61.41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57</v>
      </c>
      <c r="F44" s="52">
        <v>200</v>
      </c>
      <c r="G44" s="52">
        <v>16.899999999999999</v>
      </c>
      <c r="H44" s="52">
        <v>24</v>
      </c>
      <c r="I44" s="52">
        <v>4.3</v>
      </c>
      <c r="J44" s="52">
        <v>300.7</v>
      </c>
      <c r="K44" s="53" t="s">
        <v>58</v>
      </c>
      <c r="L44" s="52">
        <v>23.21</v>
      </c>
    </row>
    <row r="45" spans="1:12" ht="14.4" x14ac:dyDescent="0.3">
      <c r="A45" s="23"/>
      <c r="B45" s="15"/>
      <c r="C45" s="11"/>
      <c r="D45" s="6" t="s">
        <v>26</v>
      </c>
      <c r="E45" s="54" t="s">
        <v>59</v>
      </c>
      <c r="F45" s="55">
        <v>60</v>
      </c>
      <c r="G45" s="55">
        <v>1.7</v>
      </c>
      <c r="H45" s="55">
        <v>0.1</v>
      </c>
      <c r="I45" s="55">
        <v>3.5</v>
      </c>
      <c r="J45" s="55">
        <v>22.1</v>
      </c>
      <c r="K45" s="56" t="s">
        <v>60</v>
      </c>
      <c r="L45" s="55">
        <v>12</v>
      </c>
    </row>
    <row r="46" spans="1:12" ht="14.4" x14ac:dyDescent="0.3">
      <c r="A46" s="23"/>
      <c r="B46" s="15"/>
      <c r="C46" s="11"/>
      <c r="D46" s="7" t="s">
        <v>22</v>
      </c>
      <c r="E46" s="54" t="s">
        <v>61</v>
      </c>
      <c r="F46" s="55">
        <v>200</v>
      </c>
      <c r="G46" s="55">
        <v>1.6</v>
      </c>
      <c r="H46" s="55">
        <v>1.1000000000000001</v>
      </c>
      <c r="I46" s="55">
        <v>8.6</v>
      </c>
      <c r="J46" s="55">
        <v>50.9</v>
      </c>
      <c r="K46" s="56" t="s">
        <v>62</v>
      </c>
      <c r="L46" s="55">
        <v>9</v>
      </c>
    </row>
    <row r="47" spans="1:12" ht="14.4" x14ac:dyDescent="0.3">
      <c r="A47" s="23"/>
      <c r="B47" s="15"/>
      <c r="C47" s="11"/>
      <c r="D47" s="7" t="s">
        <v>23</v>
      </c>
      <c r="E47" s="54" t="s">
        <v>44</v>
      </c>
      <c r="F47" s="55">
        <v>45</v>
      </c>
      <c r="G47" s="55">
        <v>3.4</v>
      </c>
      <c r="H47" s="55">
        <v>0.4</v>
      </c>
      <c r="I47" s="55">
        <v>22.1</v>
      </c>
      <c r="J47" s="55">
        <v>105.5</v>
      </c>
      <c r="K47" s="56" t="s">
        <v>45</v>
      </c>
      <c r="L47" s="55">
        <v>2</v>
      </c>
    </row>
    <row r="48" spans="1:12" ht="14.4" x14ac:dyDescent="0.3">
      <c r="A48" s="23"/>
      <c r="B48" s="15"/>
      <c r="C48" s="11"/>
      <c r="D48" s="7" t="s">
        <v>24</v>
      </c>
      <c r="E48" s="54" t="s">
        <v>63</v>
      </c>
      <c r="F48" s="55">
        <v>150</v>
      </c>
      <c r="G48" s="55">
        <v>2.2999999999999998</v>
      </c>
      <c r="H48" s="55">
        <v>0.8</v>
      </c>
      <c r="I48" s="55">
        <v>31.5</v>
      </c>
      <c r="J48" s="55">
        <v>141.80000000000001</v>
      </c>
      <c r="K48" s="56" t="s">
        <v>45</v>
      </c>
      <c r="L48" s="55">
        <v>15.2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25.9</v>
      </c>
      <c r="H51" s="19">
        <f t="shared" ref="H51" si="19">SUM(H44:H50)</f>
        <v>26.400000000000002</v>
      </c>
      <c r="I51" s="19">
        <f t="shared" ref="I51" si="20">SUM(I44:I50)</f>
        <v>70</v>
      </c>
      <c r="J51" s="19">
        <f t="shared" ref="J51:L51" si="21">SUM(J44:J50)</f>
        <v>621</v>
      </c>
      <c r="K51" s="25"/>
      <c r="L51" s="19">
        <f t="shared" si="21"/>
        <v>61.41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655</v>
      </c>
      <c r="G62" s="32">
        <f t="shared" ref="G62" si="26">G51+G61</f>
        <v>25.9</v>
      </c>
      <c r="H62" s="32">
        <f t="shared" ref="H62" si="27">H51+H61</f>
        <v>26.400000000000002</v>
      </c>
      <c r="I62" s="32">
        <f t="shared" ref="I62" si="28">I51+I61</f>
        <v>70</v>
      </c>
      <c r="J62" s="32">
        <f t="shared" ref="J62:L62" si="29">J51+J61</f>
        <v>621</v>
      </c>
      <c r="K62" s="32"/>
      <c r="L62" s="32">
        <f t="shared" si="29"/>
        <v>61.41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64</v>
      </c>
      <c r="F63" s="58">
        <v>150</v>
      </c>
      <c r="G63" s="58">
        <v>29.7</v>
      </c>
      <c r="H63" s="58">
        <v>10.7</v>
      </c>
      <c r="I63" s="58">
        <v>21.6</v>
      </c>
      <c r="J63" s="58">
        <v>301.3</v>
      </c>
      <c r="K63" s="59" t="s">
        <v>65</v>
      </c>
      <c r="L63" s="58">
        <v>29.31</v>
      </c>
    </row>
    <row r="64" spans="1:12" ht="14.4" x14ac:dyDescent="0.3">
      <c r="A64" s="23"/>
      <c r="B64" s="15"/>
      <c r="C64" s="11"/>
      <c r="D64" s="6"/>
      <c r="E64" s="60" t="s">
        <v>66</v>
      </c>
      <c r="F64" s="61">
        <v>20</v>
      </c>
      <c r="G64" s="61">
        <v>0.1</v>
      </c>
      <c r="H64" s="61">
        <v>0</v>
      </c>
      <c r="I64" s="61">
        <v>14.4</v>
      </c>
      <c r="J64" s="61">
        <v>57.9</v>
      </c>
      <c r="K64" s="62" t="s">
        <v>45</v>
      </c>
      <c r="L64" s="61">
        <v>8.1</v>
      </c>
    </row>
    <row r="65" spans="1:12" ht="14.4" x14ac:dyDescent="0.3">
      <c r="A65" s="23"/>
      <c r="B65" s="15"/>
      <c r="C65" s="11"/>
      <c r="D65" s="7" t="s">
        <v>22</v>
      </c>
      <c r="E65" s="60" t="s">
        <v>42</v>
      </c>
      <c r="F65" s="61">
        <v>200</v>
      </c>
      <c r="G65" s="61">
        <v>0.2</v>
      </c>
      <c r="H65" s="61">
        <v>0</v>
      </c>
      <c r="I65" s="61">
        <v>6.4</v>
      </c>
      <c r="J65" s="61">
        <v>26.8</v>
      </c>
      <c r="K65" s="62" t="s">
        <v>43</v>
      </c>
      <c r="L65" s="61">
        <v>7</v>
      </c>
    </row>
    <row r="66" spans="1:12" ht="14.4" x14ac:dyDescent="0.3">
      <c r="A66" s="23"/>
      <c r="B66" s="15"/>
      <c r="C66" s="11"/>
      <c r="D66" s="7" t="s">
        <v>23</v>
      </c>
      <c r="E66" s="60" t="s">
        <v>44</v>
      </c>
      <c r="F66" s="61">
        <v>45</v>
      </c>
      <c r="G66" s="61">
        <v>3.4</v>
      </c>
      <c r="H66" s="61">
        <v>0.4</v>
      </c>
      <c r="I66" s="61">
        <v>22.1</v>
      </c>
      <c r="J66" s="61">
        <v>105.5</v>
      </c>
      <c r="K66" s="62" t="s">
        <v>45</v>
      </c>
      <c r="L66" s="61">
        <v>2</v>
      </c>
    </row>
    <row r="67" spans="1:12" ht="14.4" x14ac:dyDescent="0.3">
      <c r="A67" s="23"/>
      <c r="B67" s="15"/>
      <c r="C67" s="11"/>
      <c r="D67" s="7" t="s">
        <v>24</v>
      </c>
      <c r="E67" s="60" t="s">
        <v>48</v>
      </c>
      <c r="F67" s="61">
        <v>100</v>
      </c>
      <c r="G67" s="61">
        <v>0.4</v>
      </c>
      <c r="H67" s="61">
        <v>0.4</v>
      </c>
      <c r="I67" s="61">
        <v>9.8000000000000007</v>
      </c>
      <c r="J67" s="61">
        <v>44.4</v>
      </c>
      <c r="K67" s="62" t="s">
        <v>45</v>
      </c>
      <c r="L67" s="61">
        <v>15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33.799999999999997</v>
      </c>
      <c r="H70" s="19">
        <f t="shared" ref="H70" si="31">SUM(H63:H69)</f>
        <v>11.5</v>
      </c>
      <c r="I70" s="19">
        <f t="shared" ref="I70" si="32">SUM(I63:I69)</f>
        <v>74.3</v>
      </c>
      <c r="J70" s="19">
        <f t="shared" ref="J70:L70" si="33">SUM(J63:J69)</f>
        <v>535.9</v>
      </c>
      <c r="K70" s="25"/>
      <c r="L70" s="19">
        <f t="shared" si="33"/>
        <v>61.41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515</v>
      </c>
      <c r="G81" s="32">
        <f t="shared" ref="G81" si="38">G70+G80</f>
        <v>33.799999999999997</v>
      </c>
      <c r="H81" s="32">
        <f t="shared" ref="H81" si="39">H70+H80</f>
        <v>11.5</v>
      </c>
      <c r="I81" s="32">
        <f t="shared" ref="I81" si="40">I70+I80</f>
        <v>74.3</v>
      </c>
      <c r="J81" s="32">
        <f t="shared" ref="J81:L81" si="41">J70+J80</f>
        <v>535.9</v>
      </c>
      <c r="K81" s="32"/>
      <c r="L81" s="32">
        <f t="shared" si="41"/>
        <v>61.41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8" t="s">
        <v>49</v>
      </c>
      <c r="F82" s="94">
        <v>200</v>
      </c>
      <c r="G82" s="63">
        <v>4.0999999999999996</v>
      </c>
      <c r="H82" s="63">
        <v>7.1</v>
      </c>
      <c r="I82" s="63">
        <v>26.4</v>
      </c>
      <c r="J82" s="63">
        <v>185.8</v>
      </c>
      <c r="K82" s="64" t="s">
        <v>50</v>
      </c>
      <c r="L82" s="63">
        <v>19.600000000000001</v>
      </c>
    </row>
    <row r="83" spans="1:12" ht="14.4" x14ac:dyDescent="0.3">
      <c r="A83" s="23"/>
      <c r="B83" s="15"/>
      <c r="C83" s="11"/>
      <c r="D83" s="6" t="s">
        <v>21</v>
      </c>
      <c r="E83" s="65" t="s">
        <v>67</v>
      </c>
      <c r="F83" s="66">
        <v>80</v>
      </c>
      <c r="G83" s="66">
        <v>15.2</v>
      </c>
      <c r="H83" s="66">
        <v>17.600000000000001</v>
      </c>
      <c r="I83" s="66">
        <v>4.4000000000000004</v>
      </c>
      <c r="J83" s="66">
        <v>236.5</v>
      </c>
      <c r="K83" s="67" t="s">
        <v>68</v>
      </c>
      <c r="L83" s="66">
        <v>24.81</v>
      </c>
    </row>
    <row r="84" spans="1:12" ht="14.4" x14ac:dyDescent="0.3">
      <c r="A84" s="23"/>
      <c r="B84" s="15"/>
      <c r="C84" s="11"/>
      <c r="D84" s="7" t="s">
        <v>22</v>
      </c>
      <c r="E84" s="65" t="s">
        <v>69</v>
      </c>
      <c r="F84" s="66">
        <v>200</v>
      </c>
      <c r="G84" s="66">
        <v>3.9</v>
      </c>
      <c r="H84" s="66">
        <v>2.9</v>
      </c>
      <c r="I84" s="66">
        <v>11.2</v>
      </c>
      <c r="J84" s="66">
        <v>86</v>
      </c>
      <c r="K84" s="67" t="s">
        <v>70</v>
      </c>
      <c r="L84" s="66">
        <v>10</v>
      </c>
    </row>
    <row r="85" spans="1:12" ht="14.4" x14ac:dyDescent="0.3">
      <c r="A85" s="23"/>
      <c r="B85" s="15"/>
      <c r="C85" s="11"/>
      <c r="D85" s="7" t="s">
        <v>23</v>
      </c>
      <c r="E85" s="65" t="s">
        <v>44</v>
      </c>
      <c r="F85" s="66">
        <v>45</v>
      </c>
      <c r="G85" s="66">
        <v>3.4</v>
      </c>
      <c r="H85" s="66">
        <v>0.4</v>
      </c>
      <c r="I85" s="66">
        <v>22.1</v>
      </c>
      <c r="J85" s="66">
        <v>105.5</v>
      </c>
      <c r="K85" s="67" t="s">
        <v>45</v>
      </c>
      <c r="L85" s="66">
        <v>2</v>
      </c>
    </row>
    <row r="86" spans="1:12" ht="14.4" x14ac:dyDescent="0.3">
      <c r="A86" s="23"/>
      <c r="B86" s="15"/>
      <c r="C86" s="11"/>
      <c r="D86" s="7" t="s">
        <v>24</v>
      </c>
      <c r="E86" s="65" t="s">
        <v>46</v>
      </c>
      <c r="F86" s="66"/>
      <c r="G86" s="66"/>
      <c r="H86" s="66"/>
      <c r="I86" s="66"/>
      <c r="J86" s="66"/>
      <c r="K86" s="67"/>
      <c r="L86" s="66" t="s">
        <v>46</v>
      </c>
    </row>
    <row r="87" spans="1:12" ht="14.4" x14ac:dyDescent="0.3">
      <c r="A87" s="23"/>
      <c r="B87" s="15"/>
      <c r="C87" s="11"/>
      <c r="D87" s="6" t="s">
        <v>26</v>
      </c>
      <c r="E87" s="65" t="s">
        <v>71</v>
      </c>
      <c r="F87" s="66">
        <v>60</v>
      </c>
      <c r="G87" s="66">
        <v>0.5</v>
      </c>
      <c r="H87" s="66">
        <v>0.1</v>
      </c>
      <c r="I87" s="66">
        <v>1.5</v>
      </c>
      <c r="J87" s="66">
        <v>8.5</v>
      </c>
      <c r="K87" s="67" t="s">
        <v>72</v>
      </c>
      <c r="L87" s="66">
        <v>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27.099999999999994</v>
      </c>
      <c r="H89" s="19">
        <f t="shared" ref="H89" si="43">SUM(H82:H88)</f>
        <v>28.1</v>
      </c>
      <c r="I89" s="19">
        <f t="shared" ref="I89" si="44">SUM(I82:I88)</f>
        <v>65.599999999999994</v>
      </c>
      <c r="J89" s="19">
        <f t="shared" ref="J89:L89" si="45">SUM(J82:J88)</f>
        <v>622.29999999999995</v>
      </c>
      <c r="K89" s="25"/>
      <c r="L89" s="19">
        <f t="shared" si="45"/>
        <v>61.41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585</v>
      </c>
      <c r="G100" s="32">
        <f t="shared" ref="G100" si="50">G89+G99</f>
        <v>27.099999999999994</v>
      </c>
      <c r="H100" s="32">
        <f t="shared" ref="H100" si="51">H89+H99</f>
        <v>28.1</v>
      </c>
      <c r="I100" s="32">
        <f t="shared" ref="I100" si="52">I89+I99</f>
        <v>65.599999999999994</v>
      </c>
      <c r="J100" s="32">
        <f t="shared" ref="J100:L100" si="53">J89+J99</f>
        <v>622.29999999999995</v>
      </c>
      <c r="K100" s="32"/>
      <c r="L100" s="32">
        <f t="shared" si="53"/>
        <v>61.41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9" t="s">
        <v>73</v>
      </c>
      <c r="F101" s="7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75</v>
      </c>
      <c r="L101" s="40">
        <v>30.21</v>
      </c>
    </row>
    <row r="102" spans="1:12" ht="14.4" x14ac:dyDescent="0.3">
      <c r="A102" s="23"/>
      <c r="B102" s="15"/>
      <c r="C102" s="11"/>
      <c r="D102" s="6"/>
      <c r="E102" s="71"/>
      <c r="F102" s="72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73" t="s">
        <v>74</v>
      </c>
      <c r="F103" s="72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76</v>
      </c>
      <c r="L103" s="43">
        <v>11</v>
      </c>
    </row>
    <row r="104" spans="1:12" ht="14.4" x14ac:dyDescent="0.3">
      <c r="A104" s="23"/>
      <c r="B104" s="15"/>
      <c r="C104" s="11"/>
      <c r="D104" s="7" t="s">
        <v>23</v>
      </c>
      <c r="E104" s="73" t="s">
        <v>44</v>
      </c>
      <c r="F104" s="72">
        <v>45</v>
      </c>
      <c r="G104" s="72">
        <v>3.4</v>
      </c>
      <c r="H104" s="72">
        <v>0.4</v>
      </c>
      <c r="I104" s="72">
        <v>22.1</v>
      </c>
      <c r="J104" s="72">
        <v>105.5</v>
      </c>
      <c r="K104" s="44" t="s">
        <v>45</v>
      </c>
      <c r="L104" s="43">
        <v>2</v>
      </c>
    </row>
    <row r="105" spans="1:12" ht="15" thickBot="1" x14ac:dyDescent="0.35">
      <c r="A105" s="23"/>
      <c r="B105" s="15"/>
      <c r="C105" s="11"/>
      <c r="D105" s="7" t="s">
        <v>24</v>
      </c>
      <c r="E105" s="74" t="s">
        <v>63</v>
      </c>
      <c r="F105" s="72">
        <v>120</v>
      </c>
      <c r="G105" s="43">
        <v>1.8</v>
      </c>
      <c r="H105" s="43">
        <v>0.6</v>
      </c>
      <c r="I105" s="43">
        <v>25.2</v>
      </c>
      <c r="J105" s="43">
        <v>113.4</v>
      </c>
      <c r="K105" s="44" t="s">
        <v>45</v>
      </c>
      <c r="L105" s="43">
        <v>18.2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18.2</v>
      </c>
      <c r="H108" s="19">
        <f t="shared" si="54"/>
        <v>14.6</v>
      </c>
      <c r="I108" s="19">
        <f t="shared" si="54"/>
        <v>97.4</v>
      </c>
      <c r="J108" s="19">
        <f t="shared" si="54"/>
        <v>594.19999999999993</v>
      </c>
      <c r="K108" s="25"/>
      <c r="L108" s="19">
        <f t="shared" ref="L108" si="55">SUM(L101:L107)</f>
        <v>61.41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565</v>
      </c>
      <c r="G119" s="32">
        <f t="shared" ref="G119" si="58">G108+G118</f>
        <v>18.2</v>
      </c>
      <c r="H119" s="32">
        <f t="shared" ref="H119" si="59">H108+H118</f>
        <v>14.6</v>
      </c>
      <c r="I119" s="32">
        <f t="shared" ref="I119" si="60">I108+I118</f>
        <v>97.4</v>
      </c>
      <c r="J119" s="32">
        <f t="shared" ref="J119:L119" si="61">J108+J118</f>
        <v>594.19999999999993</v>
      </c>
      <c r="K119" s="32"/>
      <c r="L119" s="32">
        <f t="shared" si="61"/>
        <v>61.41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77" t="s">
        <v>77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80</v>
      </c>
      <c r="L120" s="40">
        <v>15</v>
      </c>
    </row>
    <row r="121" spans="1:12" ht="14.4" x14ac:dyDescent="0.3">
      <c r="A121" s="14"/>
      <c r="B121" s="15"/>
      <c r="C121" s="11"/>
      <c r="D121" s="6" t="s">
        <v>21</v>
      </c>
      <c r="E121" s="78" t="s">
        <v>78</v>
      </c>
      <c r="F121" s="43">
        <v>80</v>
      </c>
      <c r="G121" s="43">
        <v>13.6</v>
      </c>
      <c r="H121" s="43">
        <v>13.2</v>
      </c>
      <c r="I121" s="43">
        <v>3.1</v>
      </c>
      <c r="J121" s="43">
        <v>185.7</v>
      </c>
      <c r="K121" s="44" t="s">
        <v>81</v>
      </c>
      <c r="L121" s="43">
        <v>30.36</v>
      </c>
    </row>
    <row r="122" spans="1:12" ht="14.4" x14ac:dyDescent="0.3">
      <c r="A122" s="14"/>
      <c r="B122" s="15"/>
      <c r="C122" s="11"/>
      <c r="D122" s="7" t="s">
        <v>22</v>
      </c>
      <c r="E122" s="76" t="s">
        <v>54</v>
      </c>
      <c r="F122" s="43">
        <v>200</v>
      </c>
      <c r="G122" s="43">
        <v>200</v>
      </c>
      <c r="H122" s="43">
        <v>0.2</v>
      </c>
      <c r="I122" s="43">
        <v>0.1</v>
      </c>
      <c r="J122" s="43">
        <v>6.6</v>
      </c>
      <c r="K122" s="44">
        <v>27.9</v>
      </c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76" t="s">
        <v>44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45</v>
      </c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75"/>
      <c r="F124" s="43"/>
      <c r="G124" s="43"/>
      <c r="H124" s="43"/>
      <c r="I124" s="43"/>
      <c r="J124" s="43"/>
      <c r="K124" s="44"/>
      <c r="L124" s="43" t="s">
        <v>46</v>
      </c>
    </row>
    <row r="125" spans="1:12" ht="14.4" x14ac:dyDescent="0.3">
      <c r="A125" s="14"/>
      <c r="B125" s="15"/>
      <c r="C125" s="11"/>
      <c r="D125" s="6" t="s">
        <v>26</v>
      </c>
      <c r="E125" s="76" t="s">
        <v>79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82</v>
      </c>
      <c r="L125" s="43">
        <v>4.05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223</v>
      </c>
      <c r="H127" s="19">
        <f t="shared" si="62"/>
        <v>18.8</v>
      </c>
      <c r="I127" s="19">
        <f t="shared" si="62"/>
        <v>60.4</v>
      </c>
      <c r="J127" s="19">
        <f t="shared" si="62"/>
        <v>507.40000000000003</v>
      </c>
      <c r="K127" s="25"/>
      <c r="L127" s="19">
        <f t="shared" ref="L127" si="63">SUM(L120:L126)</f>
        <v>61.41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535</v>
      </c>
      <c r="G138" s="32">
        <f t="shared" ref="G138" si="66">G127+G137</f>
        <v>223</v>
      </c>
      <c r="H138" s="32">
        <f t="shared" ref="H138" si="67">H127+H137</f>
        <v>18.8</v>
      </c>
      <c r="I138" s="32">
        <f t="shared" ref="I138" si="68">I127+I137</f>
        <v>60.4</v>
      </c>
      <c r="J138" s="32">
        <f t="shared" ref="J138:L138" si="69">J127+J137</f>
        <v>507.40000000000003</v>
      </c>
      <c r="K138" s="32"/>
      <c r="L138" s="32">
        <f t="shared" si="69"/>
        <v>61.41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7.2</v>
      </c>
      <c r="H139" s="40">
        <v>9.1999999999999993</v>
      </c>
      <c r="I139" s="40">
        <v>44</v>
      </c>
      <c r="J139" s="40">
        <v>287.8</v>
      </c>
      <c r="K139" s="41" t="s">
        <v>41</v>
      </c>
      <c r="L139" s="40">
        <v>23.41</v>
      </c>
    </row>
    <row r="140" spans="1:12" ht="14.4" x14ac:dyDescent="0.3">
      <c r="A140" s="23"/>
      <c r="B140" s="15"/>
      <c r="C140" s="11"/>
      <c r="D140" s="6" t="s">
        <v>46</v>
      </c>
      <c r="E140" s="42" t="s">
        <v>47</v>
      </c>
      <c r="F140" s="43">
        <v>25</v>
      </c>
      <c r="G140" s="43">
        <v>5.8</v>
      </c>
      <c r="H140" s="43">
        <v>7.4</v>
      </c>
      <c r="I140" s="43">
        <v>0</v>
      </c>
      <c r="J140" s="43">
        <v>89.6</v>
      </c>
      <c r="K140" s="44" t="s">
        <v>41</v>
      </c>
      <c r="L140" s="43">
        <v>15</v>
      </c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43</v>
      </c>
      <c r="L141" s="43">
        <v>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45</v>
      </c>
      <c r="L142" s="43">
        <v>2</v>
      </c>
    </row>
    <row r="143" spans="1:12" ht="14.4" x14ac:dyDescent="0.3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45</v>
      </c>
      <c r="L143" s="43">
        <v>13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16.999999999999996</v>
      </c>
      <c r="H146" s="19">
        <f t="shared" si="70"/>
        <v>17.399999999999999</v>
      </c>
      <c r="I146" s="19">
        <f t="shared" si="70"/>
        <v>82.3</v>
      </c>
      <c r="J146" s="19">
        <f t="shared" si="70"/>
        <v>554.1</v>
      </c>
      <c r="K146" s="25"/>
      <c r="L146" s="19">
        <f t="shared" ref="L146" si="71">SUM(L139:L145)</f>
        <v>61.41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570</v>
      </c>
      <c r="G157" s="32">
        <f t="shared" ref="G157" si="74">G146+G156</f>
        <v>16.999999999999996</v>
      </c>
      <c r="H157" s="32">
        <f t="shared" ref="H157" si="75">H146+H156</f>
        <v>17.399999999999999</v>
      </c>
      <c r="I157" s="32">
        <f t="shared" ref="I157" si="76">I146+I156</f>
        <v>82.3</v>
      </c>
      <c r="J157" s="32">
        <f t="shared" ref="J157:L157" si="77">J146+J156</f>
        <v>554.1</v>
      </c>
      <c r="K157" s="32"/>
      <c r="L157" s="32">
        <f t="shared" si="77"/>
        <v>61.41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83" t="s">
        <v>57</v>
      </c>
      <c r="F158" s="40">
        <v>200</v>
      </c>
      <c r="G158" s="40">
        <v>16.899999999999999</v>
      </c>
      <c r="H158" s="40">
        <v>24</v>
      </c>
      <c r="I158" s="40">
        <v>4.3</v>
      </c>
      <c r="J158" s="40">
        <v>300.7</v>
      </c>
      <c r="K158" s="41" t="s">
        <v>58</v>
      </c>
      <c r="L158" s="40">
        <v>25.31</v>
      </c>
    </row>
    <row r="159" spans="1:12" ht="14.4" x14ac:dyDescent="0.3">
      <c r="A159" s="23"/>
      <c r="B159" s="15"/>
      <c r="C159" s="11"/>
      <c r="D159" s="6" t="s">
        <v>26</v>
      </c>
      <c r="E159" s="81" t="s">
        <v>59</v>
      </c>
      <c r="F159" s="43">
        <v>60</v>
      </c>
      <c r="G159" s="43">
        <v>1.7</v>
      </c>
      <c r="H159" s="43">
        <v>0.1</v>
      </c>
      <c r="I159" s="43">
        <v>3.5</v>
      </c>
      <c r="J159" s="43">
        <v>22.1</v>
      </c>
      <c r="K159" s="44" t="s">
        <v>60</v>
      </c>
      <c r="L159" s="43">
        <v>12</v>
      </c>
    </row>
    <row r="160" spans="1:12" ht="14.4" x14ac:dyDescent="0.3">
      <c r="A160" s="23"/>
      <c r="B160" s="15"/>
      <c r="C160" s="11"/>
      <c r="D160" s="7" t="s">
        <v>22</v>
      </c>
      <c r="E160" s="81" t="s">
        <v>61</v>
      </c>
      <c r="F160" s="43">
        <v>200</v>
      </c>
      <c r="G160" s="43">
        <v>1.6</v>
      </c>
      <c r="H160" s="43">
        <v>1.1000000000000001</v>
      </c>
      <c r="I160" s="43">
        <v>8.6</v>
      </c>
      <c r="J160" s="43">
        <v>50.9</v>
      </c>
      <c r="K160" s="44" t="s">
        <v>62</v>
      </c>
      <c r="L160" s="43">
        <v>9</v>
      </c>
    </row>
    <row r="161" spans="1:12" ht="14.4" x14ac:dyDescent="0.3">
      <c r="A161" s="23"/>
      <c r="B161" s="15"/>
      <c r="C161" s="11"/>
      <c r="D161" s="7" t="s">
        <v>23</v>
      </c>
      <c r="E161" s="81" t="s">
        <v>44</v>
      </c>
      <c r="F161" s="43">
        <v>45</v>
      </c>
      <c r="G161" s="79">
        <v>3.4</v>
      </c>
      <c r="H161" s="79">
        <v>0.4</v>
      </c>
      <c r="I161" s="79">
        <v>22.1</v>
      </c>
      <c r="J161" s="79">
        <v>105.5</v>
      </c>
      <c r="K161" s="80" t="s">
        <v>45</v>
      </c>
      <c r="L161" s="79">
        <v>2</v>
      </c>
    </row>
    <row r="162" spans="1:12" ht="15" thickBot="1" x14ac:dyDescent="0.35">
      <c r="A162" s="23"/>
      <c r="B162" s="15"/>
      <c r="C162" s="11"/>
      <c r="D162" s="7" t="s">
        <v>24</v>
      </c>
      <c r="E162" s="82" t="s">
        <v>63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 t="s">
        <v>45</v>
      </c>
      <c r="L162" s="43">
        <v>13.1</v>
      </c>
    </row>
    <row r="163" spans="1:12" ht="14.4" x14ac:dyDescent="0.3">
      <c r="A163" s="23"/>
      <c r="B163" s="15"/>
      <c r="C163" s="11"/>
      <c r="D163" s="6"/>
      <c r="E163" s="42" t="s">
        <v>46</v>
      </c>
      <c r="F163" s="43" t="s">
        <v>46</v>
      </c>
      <c r="G163" s="43" t="s">
        <v>46</v>
      </c>
      <c r="H163" s="43" t="s">
        <v>46</v>
      </c>
      <c r="I163" s="43" t="s">
        <v>46</v>
      </c>
      <c r="J163" s="43" t="s">
        <v>46</v>
      </c>
      <c r="K163" s="44" t="s">
        <v>46</v>
      </c>
      <c r="L163" s="43"/>
    </row>
    <row r="164" spans="1:12" ht="14.4" x14ac:dyDescent="0.3">
      <c r="A164" s="23"/>
      <c r="B164" s="15"/>
      <c r="C164" s="11"/>
      <c r="D164" s="6"/>
      <c r="E164" s="42"/>
      <c r="F164" s="43" t="s">
        <v>46</v>
      </c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25.099999999999998</v>
      </c>
      <c r="H165" s="19">
        <f t="shared" si="78"/>
        <v>26.1</v>
      </c>
      <c r="I165" s="19">
        <f t="shared" si="78"/>
        <v>59.5</v>
      </c>
      <c r="J165" s="19">
        <f t="shared" si="78"/>
        <v>573.70000000000005</v>
      </c>
      <c r="K165" s="25"/>
      <c r="L165" s="19">
        <f t="shared" ref="L165" si="79">SUM(L158:L164)</f>
        <v>61.410000000000004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605</v>
      </c>
      <c r="G176" s="32">
        <f t="shared" ref="G176" si="82">G165+G175</f>
        <v>25.099999999999998</v>
      </c>
      <c r="H176" s="32">
        <f t="shared" ref="H176" si="83">H165+H175</f>
        <v>26.1</v>
      </c>
      <c r="I176" s="32">
        <f t="shared" ref="I176" si="84">I165+I175</f>
        <v>59.5</v>
      </c>
      <c r="J176" s="32">
        <f t="shared" ref="J176:L176" si="85">J165+J175</f>
        <v>573.70000000000005</v>
      </c>
      <c r="K176" s="32"/>
      <c r="L176" s="32">
        <f t="shared" si="85"/>
        <v>61.410000000000004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87" t="s">
        <v>64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65</v>
      </c>
      <c r="L177" s="40">
        <v>29.31</v>
      </c>
    </row>
    <row r="178" spans="1:12" ht="14.4" x14ac:dyDescent="0.3">
      <c r="A178" s="23"/>
      <c r="B178" s="15"/>
      <c r="C178" s="11"/>
      <c r="D178" s="6"/>
      <c r="E178" s="85" t="s">
        <v>66</v>
      </c>
      <c r="F178" s="43">
        <v>20</v>
      </c>
      <c r="G178" s="43">
        <v>0.1</v>
      </c>
      <c r="H178" s="43">
        <v>0</v>
      </c>
      <c r="I178" s="43">
        <v>14.4</v>
      </c>
      <c r="J178" s="43">
        <v>57.9</v>
      </c>
      <c r="K178" s="44" t="s">
        <v>45</v>
      </c>
      <c r="L178" s="43">
        <v>8.1</v>
      </c>
    </row>
    <row r="179" spans="1:12" ht="14.4" x14ac:dyDescent="0.3">
      <c r="A179" s="23"/>
      <c r="B179" s="15"/>
      <c r="C179" s="11"/>
      <c r="D179" s="7" t="s">
        <v>22</v>
      </c>
      <c r="E179" s="85" t="s">
        <v>69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70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85" t="s">
        <v>44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45</v>
      </c>
      <c r="L180" s="43">
        <v>2</v>
      </c>
    </row>
    <row r="181" spans="1:12" ht="14.4" x14ac:dyDescent="0.3">
      <c r="A181" s="23"/>
      <c r="B181" s="15"/>
      <c r="C181" s="11"/>
      <c r="D181" s="7" t="s">
        <v>24</v>
      </c>
      <c r="E181" s="84"/>
      <c r="F181" s="43"/>
      <c r="G181" s="43"/>
      <c r="H181" s="43"/>
      <c r="I181" s="43"/>
      <c r="J181" s="43"/>
      <c r="K181" s="44"/>
      <c r="L181" s="43"/>
    </row>
    <row r="182" spans="1:12" ht="15" thickBot="1" x14ac:dyDescent="0.35">
      <c r="A182" s="23"/>
      <c r="B182" s="15"/>
      <c r="C182" s="11"/>
      <c r="D182" s="6"/>
      <c r="E182" s="86" t="s">
        <v>56</v>
      </c>
      <c r="F182" s="43">
        <v>100</v>
      </c>
      <c r="G182" s="43">
        <v>3.4</v>
      </c>
      <c r="H182" s="43">
        <v>2.5</v>
      </c>
      <c r="I182" s="43">
        <v>5.5</v>
      </c>
      <c r="J182" s="43">
        <v>58.1</v>
      </c>
      <c r="K182" s="44" t="s">
        <v>45</v>
      </c>
      <c r="L182" s="43">
        <v>12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40.5</v>
      </c>
      <c r="H184" s="19">
        <f t="shared" si="86"/>
        <v>16.5</v>
      </c>
      <c r="I184" s="19">
        <f t="shared" si="86"/>
        <v>74.800000000000011</v>
      </c>
      <c r="J184" s="19">
        <f t="shared" si="86"/>
        <v>608.80000000000007</v>
      </c>
      <c r="K184" s="25"/>
      <c r="L184" s="19">
        <f t="shared" ref="L184" si="87">SUM(L177:L183)</f>
        <v>61.41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515</v>
      </c>
      <c r="G195" s="32">
        <f t="shared" ref="G195" si="90">G184+G194</f>
        <v>40.5</v>
      </c>
      <c r="H195" s="32">
        <f t="shared" ref="H195" si="91">H184+H194</f>
        <v>16.5</v>
      </c>
      <c r="I195" s="32">
        <f t="shared" ref="I195" si="92">I184+I194</f>
        <v>74.800000000000011</v>
      </c>
      <c r="J195" s="32">
        <f t="shared" ref="J195:L195" si="93">J184+J194</f>
        <v>608.80000000000007</v>
      </c>
      <c r="K195" s="32"/>
      <c r="L195" s="32">
        <f t="shared" si="93"/>
        <v>61.41</v>
      </c>
    </row>
    <row r="196" spans="1:12" x14ac:dyDescent="0.25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572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45.31</v>
      </c>
      <c r="H196" s="34">
        <f t="shared" si="94"/>
        <v>18.920000000000002</v>
      </c>
      <c r="I196" s="34">
        <f t="shared" si="94"/>
        <v>73.369999999999976</v>
      </c>
      <c r="J196" s="34">
        <f t="shared" si="94"/>
        <v>565.3599999999999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zelen</cp:lastModifiedBy>
  <dcterms:created xsi:type="dcterms:W3CDTF">2022-05-16T14:23:56Z</dcterms:created>
  <dcterms:modified xsi:type="dcterms:W3CDTF">2023-10-22T11:41:01Z</dcterms:modified>
</cp:coreProperties>
</file>